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\Dale siteului\course_img\images\images\"/>
    </mc:Choice>
  </mc:AlternateContent>
  <xr:revisionPtr revIDLastSave="0" documentId="8_{A457369F-79AB-446A-BEEB-1A4EC38D94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Functii" sheetId="11" r:id="rId1"/>
  </sheets>
  <definedNames>
    <definedName name="_xlnm.Print_Area" localSheetId="0">StatFunctii!$A$1:$P$22</definedName>
    <definedName name="_xlnm.Print_Titles" localSheetId="0">StatFunctii!$6:$9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1" l="1"/>
  <c r="P10" i="11"/>
  <c r="N10" i="11"/>
  <c r="O10" i="11" s="1"/>
  <c r="L12" i="11" l="1"/>
  <c r="J12" i="11"/>
  <c r="N11" i="11"/>
  <c r="N12" i="11" l="1"/>
  <c r="O11" i="11"/>
  <c r="P12" i="11" l="1"/>
  <c r="O1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Bogdan ORZA</author>
  </authors>
  <commentList>
    <comment ref="N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Bogdan ORZA:</t>
        </r>
        <r>
          <rPr>
            <sz val="9"/>
            <color indexed="81"/>
            <rFont val="Tahoma"/>
            <family val="2"/>
            <charset val="238"/>
          </rPr>
          <t xml:space="preserve">
10*11+12*13</t>
        </r>
      </text>
    </comment>
  </commentList>
</comments>
</file>

<file path=xl/sharedStrings.xml><?xml version="1.0" encoding="utf-8"?>
<sst xmlns="http://schemas.openxmlformats.org/spreadsheetml/2006/main" count="49" uniqueCount="44">
  <si>
    <t>Tit.</t>
  </si>
  <si>
    <t>Nr. crt.</t>
  </si>
  <si>
    <t>Denumire post</t>
  </si>
  <si>
    <t>Nume și prenume</t>
  </si>
  <si>
    <t>Funcția didactică</t>
  </si>
  <si>
    <t>Specialitate</t>
  </si>
  <si>
    <t>Tit./supli.</t>
  </si>
  <si>
    <t>Salariu tarif. Brut</t>
  </si>
  <si>
    <t>Disciplina</t>
  </si>
  <si>
    <t>Total ore curs</t>
  </si>
  <si>
    <t>Total ore aplicații</t>
  </si>
  <si>
    <t>Coeficient curs</t>
  </si>
  <si>
    <t>Coeficient aplicații</t>
  </si>
  <si>
    <t>Total ore conv.</t>
  </si>
  <si>
    <t>Curs</t>
  </si>
  <si>
    <t>S, L, P, AP</t>
  </si>
  <si>
    <t>Număr de ore activitate didactică</t>
  </si>
  <si>
    <t>Total costuri  brut</t>
  </si>
  <si>
    <t>TOTAL</t>
  </si>
  <si>
    <t>Vechime (ani)</t>
  </si>
  <si>
    <t>S T A T  D E  F U N C T I I  S I  D E  P E R S O N A L  D I D A C T I C</t>
  </si>
  <si>
    <t>RECTOR</t>
  </si>
  <si>
    <t>Director DECIDFR</t>
  </si>
  <si>
    <t>Responsabil program</t>
  </si>
  <si>
    <t>15=8*14</t>
  </si>
  <si>
    <t>Total costuri  (include contributii angajat si angajator)</t>
  </si>
  <si>
    <t>Conf.</t>
  </si>
  <si>
    <t>Telecom.</t>
  </si>
  <si>
    <t>Șef lucrări</t>
  </si>
  <si>
    <t>Disciplina 1</t>
  </si>
  <si>
    <t>Disciplina 2</t>
  </si>
  <si>
    <t>&lt;Numele programului ………………………….&gt;</t>
  </si>
  <si>
    <t>Numele si prenumele</t>
  </si>
  <si>
    <t>…………………………………….</t>
  </si>
  <si>
    <t xml:space="preserve">* col 3,4,5,6,7 se completeaza doar daca responsabilul de program doreste sa nominalizeze o persoana pe un anumit post. Dacă nu se completează aceste coloane atunci se va anexa lista cadrelor didactice implicate în derularea programului </t>
  </si>
  <si>
    <t>valabil pentru perioada de derulare a programului -  &lt;zi/luna/an - zi/luna/an&gt;</t>
  </si>
  <si>
    <t>16=15*1,0225</t>
  </si>
  <si>
    <t>Program postuniversitar de perfecționare</t>
  </si>
  <si>
    <t>Prof.dr.ing. Vasile ȚOPA</t>
  </si>
  <si>
    <t>Conf.dr.ing. Bogdan ORZA</t>
  </si>
  <si>
    <t>Ec. Paul UGLEA</t>
  </si>
  <si>
    <t>Ec. Mariana CIUCĂ</t>
  </si>
  <si>
    <t>Șef serviciu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</si>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</sst>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RON]_-;\-* #,##0\ [$RON]_-;_-* &quot;-&quot;??\ [$RON]_-;_-@_-"/>
    <numFmt numFmtId="165" formatCode="_-* #,##0.0\ [$RON]_-;\-* #,##0.0\ [$RON]_-;_-* &quot;-&quot;\ [$RON]_-;_-@_-"/>
    <numFmt numFmtId="166" formatCode="_-* #,##0.0\ [$RON]_-;\-* #,##0.0\ [$RON]_-;_-* &quot;-&quot;??\ [$RON]_-;_-@_-"/>
  </numFmts>
  <fonts count="17" x14ac:knownFonts="1">
    <font>
      <sz val="1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5" fontId="11" fillId="5" borderId="3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6" fontId="4" fillId="4" borderId="6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6" fontId="15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8" zoomScale="115" zoomScaleNormal="115" workbookViewId="0">
      <selection sqref="A1:O1"/>
    </sheetView>
  </sheetViews>
  <sheetFormatPr defaultColWidth="9.109375" defaultRowHeight="10.199999999999999" x14ac:dyDescent="0.2"/>
  <cols>
    <col min="1" max="1" width="4.6640625" style="1" customWidth="1"/>
    <col min="2" max="2" width="11.6640625" style="2" customWidth="1"/>
    <col min="3" max="3" width="18.33203125" style="2" customWidth="1"/>
    <col min="4" max="4" width="6.6640625" style="2" customWidth="1"/>
    <col min="5" max="5" width="8.33203125" style="2" customWidth="1"/>
    <col min="6" max="6" width="5.5546875" style="2" customWidth="1"/>
    <col min="7" max="7" width="5.44140625" style="2" customWidth="1"/>
    <col min="8" max="8" width="9.6640625" style="2" customWidth="1"/>
    <col min="9" max="9" width="25.109375" style="2" customWidth="1"/>
    <col min="10" max="13" width="4.6640625" style="2" customWidth="1"/>
    <col min="14" max="14" width="4.6640625" style="1" customWidth="1"/>
    <col min="15" max="15" width="13.6640625" style="1" customWidth="1"/>
    <col min="16" max="16" width="14.33203125" style="2" customWidth="1"/>
    <col min="17" max="17" width="10.109375" style="2" bestFit="1" customWidth="1"/>
    <col min="18" max="16384" width="9.109375" style="2"/>
  </cols>
  <sheetData>
    <row r="1" spans="1:17" s="7" customFormat="1" ht="31.5" customHeight="1" x14ac:dyDescent="0.2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s="8" customFormat="1" ht="31.5" customHeight="1" x14ac:dyDescent="0.3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9" customFormat="1" ht="31.5" customHeight="1" x14ac:dyDescent="0.4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s="6" customFormat="1" ht="13.8" x14ac:dyDescent="0.25">
      <c r="A4" s="40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17" ht="26.25" customHeight="1" x14ac:dyDescent="0.2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19</v>
      </c>
      <c r="G6" s="31" t="s">
        <v>6</v>
      </c>
      <c r="H6" s="31" t="s">
        <v>7</v>
      </c>
      <c r="I6" s="31" t="s">
        <v>8</v>
      </c>
      <c r="J6" s="32" t="s">
        <v>16</v>
      </c>
      <c r="K6" s="32"/>
      <c r="L6" s="32"/>
      <c r="M6" s="32"/>
      <c r="N6" s="32"/>
      <c r="O6" s="31" t="s">
        <v>17</v>
      </c>
      <c r="P6" s="31" t="s">
        <v>25</v>
      </c>
    </row>
    <row r="7" spans="1:17" x14ac:dyDescent="0.2">
      <c r="A7" s="31"/>
      <c r="B7" s="31"/>
      <c r="C7" s="31"/>
      <c r="D7" s="31"/>
      <c r="E7" s="31"/>
      <c r="F7" s="31"/>
      <c r="G7" s="31"/>
      <c r="H7" s="31"/>
      <c r="I7" s="31"/>
      <c r="J7" s="32" t="s">
        <v>14</v>
      </c>
      <c r="K7" s="32"/>
      <c r="L7" s="32" t="s">
        <v>15</v>
      </c>
      <c r="M7" s="32"/>
      <c r="N7" s="31" t="s">
        <v>13</v>
      </c>
      <c r="O7" s="31"/>
      <c r="P7" s="31"/>
    </row>
    <row r="8" spans="1:17" s="1" customFormat="1" ht="39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" t="s">
        <v>9</v>
      </c>
      <c r="K8" s="3" t="s">
        <v>11</v>
      </c>
      <c r="L8" s="3" t="s">
        <v>10</v>
      </c>
      <c r="M8" s="3" t="s">
        <v>12</v>
      </c>
      <c r="N8" s="31"/>
      <c r="O8" s="31"/>
      <c r="P8" s="31"/>
    </row>
    <row r="9" spans="1:17" s="1" customFormat="1" ht="13.5" customHeight="1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 t="s">
        <v>24</v>
      </c>
      <c r="P9" s="21" t="s">
        <v>36</v>
      </c>
    </row>
    <row r="10" spans="1:17" s="5" customFormat="1" ht="13.8" x14ac:dyDescent="0.25">
      <c r="A10" s="10">
        <v>1</v>
      </c>
      <c r="B10" s="10" t="s">
        <v>28</v>
      </c>
      <c r="C10" s="11" t="s">
        <v>32</v>
      </c>
      <c r="D10" s="12" t="s">
        <v>26</v>
      </c>
      <c r="E10" s="12" t="s">
        <v>27</v>
      </c>
      <c r="F10" s="10">
        <v>18</v>
      </c>
      <c r="G10" s="10" t="s">
        <v>0</v>
      </c>
      <c r="H10" s="25">
        <v>70</v>
      </c>
      <c r="I10" s="11" t="s">
        <v>29</v>
      </c>
      <c r="J10" s="13">
        <v>10</v>
      </c>
      <c r="K10" s="10">
        <v>2</v>
      </c>
      <c r="L10" s="13">
        <v>0</v>
      </c>
      <c r="M10" s="14">
        <v>0</v>
      </c>
      <c r="N10" s="20">
        <f>J10*K10+L10*M10</f>
        <v>20</v>
      </c>
      <c r="O10" s="27">
        <f>H10*N10</f>
        <v>1400</v>
      </c>
      <c r="P10" s="27">
        <f>ROUND(O10*1.0225,1)</f>
        <v>1431.5</v>
      </c>
    </row>
    <row r="11" spans="1:17" s="5" customFormat="1" ht="13.8" x14ac:dyDescent="0.25">
      <c r="A11" s="16">
        <v>2</v>
      </c>
      <c r="B11" s="10" t="s">
        <v>28</v>
      </c>
      <c r="C11" s="11" t="s">
        <v>32</v>
      </c>
      <c r="D11" s="12" t="s">
        <v>26</v>
      </c>
      <c r="E11" s="12" t="s">
        <v>27</v>
      </c>
      <c r="F11" s="10">
        <v>18</v>
      </c>
      <c r="G11" s="16" t="s">
        <v>0</v>
      </c>
      <c r="H11" s="26">
        <v>70</v>
      </c>
      <c r="I11" s="17" t="s">
        <v>30</v>
      </c>
      <c r="J11" s="18"/>
      <c r="K11" s="16"/>
      <c r="L11" s="18">
        <v>28</v>
      </c>
      <c r="M11" s="19">
        <v>1</v>
      </c>
      <c r="N11" s="15">
        <f t="shared" ref="N11" si="0">J11*K11+L11*M11</f>
        <v>28</v>
      </c>
      <c r="O11" s="28">
        <f t="shared" ref="O11" si="1">H11*N11</f>
        <v>1960</v>
      </c>
      <c r="P11" s="27">
        <f>ROUND(O11*1.0225,1)</f>
        <v>2004.1</v>
      </c>
    </row>
    <row r="12" spans="1:17" s="4" customFormat="1" ht="27.75" customHeight="1" x14ac:dyDescent="0.25">
      <c r="A12" s="35" t="s">
        <v>18</v>
      </c>
      <c r="B12" s="35"/>
      <c r="C12" s="35"/>
      <c r="D12" s="35"/>
      <c r="E12" s="35"/>
      <c r="F12" s="35"/>
      <c r="G12" s="35"/>
      <c r="H12" s="35"/>
      <c r="I12" s="35"/>
      <c r="J12" s="22">
        <f>SUM(J10:J11)</f>
        <v>10</v>
      </c>
      <c r="K12" s="22"/>
      <c r="L12" s="22">
        <f>SUM(L10:L11)</f>
        <v>28</v>
      </c>
      <c r="M12" s="22"/>
      <c r="N12" s="22">
        <f>SUM(N10:N11)</f>
        <v>48</v>
      </c>
      <c r="O12" s="29">
        <f>SUM(O10:O11)</f>
        <v>3360</v>
      </c>
      <c r="P12" s="29">
        <f>SUM(P10:P11)</f>
        <v>3435.6</v>
      </c>
      <c r="Q12" s="23"/>
    </row>
    <row r="13" spans="1:17" ht="33.6" customHeight="1" x14ac:dyDescent="0.2">
      <c r="A13" s="36" t="s">
        <v>34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2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ht="16.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P15" s="1"/>
    </row>
    <row r="16" spans="1:17" s="5" customFormat="1" ht="12.75" customHeight="1" x14ac:dyDescent="0.25">
      <c r="A16" s="24"/>
      <c r="B16" s="33" t="s">
        <v>21</v>
      </c>
      <c r="C16" s="33"/>
      <c r="D16" s="33"/>
      <c r="J16" s="33" t="s">
        <v>22</v>
      </c>
      <c r="K16" s="33"/>
      <c r="L16" s="33"/>
      <c r="M16" s="33"/>
      <c r="N16" s="33"/>
      <c r="O16" s="33"/>
    </row>
    <row r="17" spans="1:15" s="5" customFormat="1" ht="12.75" customHeight="1" x14ac:dyDescent="0.25">
      <c r="A17" s="24"/>
      <c r="B17" s="33" t="s">
        <v>38</v>
      </c>
      <c r="C17" s="33"/>
      <c r="D17" s="33"/>
      <c r="J17" s="33" t="s">
        <v>39</v>
      </c>
      <c r="K17" s="33"/>
      <c r="L17" s="33"/>
      <c r="M17" s="33"/>
      <c r="N17" s="33"/>
      <c r="O17" s="33"/>
    </row>
    <row r="18" spans="1:15" s="5" customFormat="1" ht="13.2" x14ac:dyDescent="0.25">
      <c r="A18" s="24"/>
      <c r="N18" s="24"/>
      <c r="O18" s="24"/>
    </row>
    <row r="19" spans="1:15" s="5" customFormat="1" ht="13.2" x14ac:dyDescent="0.25">
      <c r="A19" s="24"/>
      <c r="N19" s="24"/>
      <c r="O19" s="24"/>
    </row>
    <row r="20" spans="1:15" s="5" customFormat="1" ht="13.2" x14ac:dyDescent="0.25">
      <c r="A20" s="24"/>
      <c r="N20" s="24"/>
      <c r="O20" s="24"/>
    </row>
    <row r="21" spans="1:15" s="5" customFormat="1" ht="12.75" customHeight="1" x14ac:dyDescent="0.25">
      <c r="A21" s="24"/>
      <c r="B21" s="33" t="s">
        <v>43</v>
      </c>
      <c r="C21" s="33"/>
      <c r="H21" s="33" t="s">
        <v>42</v>
      </c>
      <c r="I21" s="33"/>
      <c r="L21" s="34" t="s">
        <v>23</v>
      </c>
      <c r="M21" s="34"/>
      <c r="N21" s="34"/>
      <c r="O21" s="34"/>
    </row>
    <row r="22" spans="1:15" s="5" customFormat="1" ht="12.75" customHeight="1" x14ac:dyDescent="0.25">
      <c r="A22" s="24"/>
      <c r="B22" s="33" t="s">
        <v>40</v>
      </c>
      <c r="C22" s="33"/>
      <c r="H22" s="33" t="s">
        <v>41</v>
      </c>
      <c r="I22" s="33"/>
      <c r="L22" s="34" t="s">
        <v>33</v>
      </c>
      <c r="M22" s="34"/>
      <c r="N22" s="34"/>
      <c r="O22" s="34"/>
    </row>
    <row r="23" spans="1:15" s="5" customFormat="1" ht="13.2" x14ac:dyDescent="0.25">
      <c r="A23" s="24"/>
      <c r="N23" s="24"/>
      <c r="O23" s="24"/>
    </row>
  </sheetData>
  <mergeCells count="32"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N6"/>
    <mergeCell ref="O6:O8"/>
    <mergeCell ref="J7:K7"/>
    <mergeCell ref="A14:P14"/>
    <mergeCell ref="P6:P8"/>
    <mergeCell ref="L7:M7"/>
    <mergeCell ref="B22:C22"/>
    <mergeCell ref="H22:I22"/>
    <mergeCell ref="L22:O22"/>
    <mergeCell ref="A12:I12"/>
    <mergeCell ref="B16:D16"/>
    <mergeCell ref="J16:O16"/>
    <mergeCell ref="B17:D17"/>
    <mergeCell ref="J17:O17"/>
    <mergeCell ref="B21:C21"/>
    <mergeCell ref="H21:I21"/>
    <mergeCell ref="L21:O21"/>
    <mergeCell ref="N7:N8"/>
    <mergeCell ref="A13:P13"/>
  </mergeCells>
  <phoneticPr fontId="16" type="noConversion"/>
  <conditionalFormatting sqref="J10:J11 L10:L11">
    <cfRule type="cellIs" dxfId="0" priority="1" operator="greaterThan">
      <formula>0</formula>
    </cfRule>
  </conditionalFormatting>
  <printOptions horizontalCentered="1"/>
  <pageMargins left="0.23622047244094491" right="0.23622047244094491" top="1.7322834645669292" bottom="0.74803149606299213" header="0.31496062992125984" footer="0.31496062992125984"/>
  <pageSetup paperSize="9" orientation="landscape" r:id="rId1"/>
  <headerFooter>
    <oddHeader>&amp;C&amp;G</oddHeader>
    <oddFooter>&amp;CPagina &amp;P din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StatFunctii</vt:lpstr>
      <vt:lpstr>StatFunctii!Print_Area</vt:lpstr>
      <vt:lpstr>StatFunctii!Print_Titles</vt:lpstr>
    </vt:vector>
  </TitlesOfParts>
  <Company>UTC-N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</dc:title>
  <dc:creator>Nic B</dc:creator>
  <cp:lastModifiedBy>Sanda Melania Toma</cp:lastModifiedBy>
  <cp:lastPrinted>2014-10-27T08:30:45Z</cp:lastPrinted>
  <dcterms:created xsi:type="dcterms:W3CDTF">2002-07-04T13:01:15Z</dcterms:created>
  <dcterms:modified xsi:type="dcterms:W3CDTF">2024-02-15T08:50:58Z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58b62f-6f94-46bd-8089-18e64b0a9abb_Enabled">
    <vt:lpwstr>true</vt:lpwstr>
  </property>
  <property fmtid="{D5CDD505-2E9C-101B-9397-08002B2CF9AE}" pid="3" name="MSIP_Label_5b58b62f-6f94-46bd-8089-18e64b0a9abb_SetDate">
    <vt:lpwstr>2024-02-15T08:09:59Z</vt:lpwstr>
  </property>
  <property fmtid="{D5CDD505-2E9C-101B-9397-08002B2CF9AE}" pid="4" name="MSIP_Label_5b58b62f-6f94-46bd-8089-18e64b0a9abb_Method">
    <vt:lpwstr>Standard</vt:lpwstr>
  </property>
  <property fmtid="{D5CDD505-2E9C-101B-9397-08002B2CF9AE}" pid="5" name="MSIP_Label_5b58b62f-6f94-46bd-8089-18e64b0a9abb_Name">
    <vt:lpwstr>defa4170-0d19-0005-0004-bc88714345d2</vt:lpwstr>
  </property>
  <property fmtid="{D5CDD505-2E9C-101B-9397-08002B2CF9AE}" pid="6" name="MSIP_Label_5b58b62f-6f94-46bd-8089-18e64b0a9abb_SiteId">
    <vt:lpwstr>a6eb79fa-c4a9-4cce-818d-b85274d15305</vt:lpwstr>
  </property>
  <property fmtid="{D5CDD505-2E9C-101B-9397-08002B2CF9AE}" pid="7" name="MSIP_Label_5b58b62f-6f94-46bd-8089-18e64b0a9abb_ActionId">
    <vt:lpwstr>0f535c95-7f91-4fa2-a003-c7dad9f76e69</vt:lpwstr>
  </property>
  <property fmtid="{D5CDD505-2E9C-101B-9397-08002B2CF9AE}" pid="8" name="MSIP_Label_5b58b62f-6f94-46bd-8089-18e64b0a9abb_ContentBits">
    <vt:lpwstr>0</vt:lpwstr>
  </property>
</Properties>
</file>